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<sst xmlns="http://schemas.openxmlformats.org/spreadsheetml/2006/main" count="9" uniqueCount="9">
  <si>
    <t>c</t>
  </si>
  <si>
    <t>n</t>
  </si>
  <si>
    <t>f</t>
  </si>
  <si>
    <t>F</t>
  </si>
  <si>
    <t>c x n</t>
  </si>
  <si>
    <t>carrés écarts x n</t>
  </si>
  <si>
    <t>Total</t>
  </si>
  <si>
    <t>Moyenne</t>
  </si>
  <si>
    <t>Variance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</si>
</sst>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0" xfId="0" applyFont="1" applyNumberFormat="1"/>
    <xf borderId="0" fillId="0" fontId="1" numFmtId="0" xfId="0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1">
        <v>65.0</v>
      </c>
      <c r="B2" s="1">
        <v>4.0</v>
      </c>
      <c r="C2" s="2">
        <f t="shared" ref="C2:C12" si="1">B2/B$13</f>
        <v>0.02</v>
      </c>
      <c r="D2" s="2">
        <f>C2</f>
        <v>0.02</v>
      </c>
      <c r="E2" s="3">
        <f t="shared" ref="E2:E12" si="2">A2*B2</f>
        <v>260</v>
      </c>
      <c r="F2" s="3">
        <f t="shared" ref="F2:F12" si="3">(A2-D$13)^2*B2</f>
        <v>9148.9225</v>
      </c>
    </row>
    <row r="3">
      <c r="A3" s="1">
        <v>75.0</v>
      </c>
      <c r="B3" s="1">
        <v>5.0</v>
      </c>
      <c r="C3" s="2">
        <f t="shared" si="1"/>
        <v>0.025</v>
      </c>
      <c r="D3" s="2">
        <f t="shared" ref="D3:D12" si="4">C3+D2</f>
        <v>0.045</v>
      </c>
      <c r="E3" s="3">
        <f t="shared" si="2"/>
        <v>375</v>
      </c>
      <c r="F3" s="3">
        <f t="shared" si="3"/>
        <v>7153.653125</v>
      </c>
    </row>
    <row r="4">
      <c r="A4" s="1">
        <v>85.0</v>
      </c>
      <c r="B4" s="1">
        <v>10.0</v>
      </c>
      <c r="C4" s="2">
        <f t="shared" si="1"/>
        <v>0.05</v>
      </c>
      <c r="D4" s="2">
        <f t="shared" si="4"/>
        <v>0.095</v>
      </c>
      <c r="E4" s="3">
        <f t="shared" si="2"/>
        <v>850</v>
      </c>
      <c r="F4" s="3">
        <f t="shared" si="3"/>
        <v>7742.30625</v>
      </c>
      <c r="G4" s="4"/>
    </row>
    <row r="5">
      <c r="A5" s="1">
        <v>95.0</v>
      </c>
      <c r="B5" s="1">
        <v>20.0</v>
      </c>
      <c r="C5" s="2">
        <f t="shared" si="1"/>
        <v>0.1</v>
      </c>
      <c r="D5" s="2">
        <f t="shared" si="4"/>
        <v>0.195</v>
      </c>
      <c r="E5" s="3">
        <f t="shared" si="2"/>
        <v>1900</v>
      </c>
      <c r="F5" s="3">
        <f t="shared" si="3"/>
        <v>6354.6125</v>
      </c>
      <c r="G5" s="4"/>
    </row>
    <row r="6">
      <c r="A6" s="1">
        <v>105.0</v>
      </c>
      <c r="B6" s="1">
        <v>50.0</v>
      </c>
      <c r="C6" s="2">
        <f t="shared" si="1"/>
        <v>0.25</v>
      </c>
      <c r="D6" s="2">
        <f t="shared" si="4"/>
        <v>0.445</v>
      </c>
      <c r="E6" s="3">
        <f t="shared" si="2"/>
        <v>5250</v>
      </c>
      <c r="F6" s="3">
        <f t="shared" si="3"/>
        <v>3061.53125</v>
      </c>
      <c r="G6" s="4"/>
    </row>
    <row r="7">
      <c r="A7" s="1">
        <v>115.0</v>
      </c>
      <c r="B7" s="1">
        <v>40.0</v>
      </c>
      <c r="C7" s="2">
        <f t="shared" si="1"/>
        <v>0.2</v>
      </c>
      <c r="D7" s="2">
        <f t="shared" si="4"/>
        <v>0.645</v>
      </c>
      <c r="E7" s="3">
        <f t="shared" si="2"/>
        <v>4600</v>
      </c>
      <c r="F7" s="3">
        <f t="shared" si="3"/>
        <v>189.225</v>
      </c>
      <c r="G7" s="4"/>
    </row>
    <row r="8">
      <c r="A8" s="1">
        <v>125.0</v>
      </c>
      <c r="B8" s="1">
        <v>55.0</v>
      </c>
      <c r="C8" s="2">
        <f t="shared" si="1"/>
        <v>0.275</v>
      </c>
      <c r="D8" s="2">
        <f t="shared" si="4"/>
        <v>0.92</v>
      </c>
      <c r="E8" s="3">
        <f t="shared" si="2"/>
        <v>6875</v>
      </c>
      <c r="F8" s="3">
        <f t="shared" si="3"/>
        <v>8152.684375</v>
      </c>
      <c r="G8" s="4"/>
    </row>
    <row r="9">
      <c r="A9" s="1">
        <v>135.0</v>
      </c>
      <c r="B9" s="1">
        <v>6.0</v>
      </c>
      <c r="C9" s="2">
        <f t="shared" si="1"/>
        <v>0.03</v>
      </c>
      <c r="D9" s="2">
        <f t="shared" si="4"/>
        <v>0.95</v>
      </c>
      <c r="E9" s="3">
        <f t="shared" si="2"/>
        <v>810</v>
      </c>
      <c r="F9" s="3">
        <f t="shared" si="3"/>
        <v>2950.38375</v>
      </c>
    </row>
    <row r="10">
      <c r="A10" s="1">
        <v>145.0</v>
      </c>
      <c r="B10" s="1">
        <v>4.0</v>
      </c>
      <c r="C10" s="2">
        <f t="shared" si="1"/>
        <v>0.02</v>
      </c>
      <c r="D10" s="2">
        <f t="shared" si="4"/>
        <v>0.97</v>
      </c>
      <c r="E10" s="3">
        <f t="shared" si="2"/>
        <v>580</v>
      </c>
      <c r="F10" s="3">
        <f t="shared" si="3"/>
        <v>4140.9225</v>
      </c>
    </row>
    <row r="11">
      <c r="A11" s="1">
        <v>155.0</v>
      </c>
      <c r="B11" s="1">
        <v>3.0</v>
      </c>
      <c r="C11" s="2">
        <f t="shared" si="1"/>
        <v>0.015</v>
      </c>
      <c r="D11" s="2">
        <f t="shared" si="4"/>
        <v>0.985</v>
      </c>
      <c r="E11" s="3">
        <f t="shared" si="2"/>
        <v>465</v>
      </c>
      <c r="F11" s="3">
        <f t="shared" si="3"/>
        <v>5336.191875</v>
      </c>
    </row>
    <row r="12">
      <c r="A12" s="3">
        <f>200</f>
        <v>200</v>
      </c>
      <c r="B12" s="1">
        <v>3.0</v>
      </c>
      <c r="C12" s="2">
        <f t="shared" si="1"/>
        <v>0.015</v>
      </c>
      <c r="D12" s="2">
        <f t="shared" si="4"/>
        <v>1</v>
      </c>
      <c r="E12" s="3">
        <f t="shared" si="2"/>
        <v>600</v>
      </c>
      <c r="F12" s="3">
        <f t="shared" si="3"/>
        <v>22798.44188</v>
      </c>
    </row>
    <row r="13">
      <c r="A13" s="1" t="s">
        <v>6</v>
      </c>
      <c r="B13" s="3">
        <f>sum(B2:B12)</f>
        <v>200</v>
      </c>
      <c r="C13" s="1" t="s">
        <v>7</v>
      </c>
      <c r="D13" s="3">
        <f>sum(E2:E12)/B13</f>
        <v>112.825</v>
      </c>
      <c r="E13" s="1" t="s">
        <v>8</v>
      </c>
      <c r="F13" s="3">
        <f>sum(F2:F12)/B13</f>
        <v>385.144375</v>
      </c>
    </row>
  </sheetData>
  <drawing r:id="rId1"/>
</worksheet>
</file>