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<sst xmlns="http://schemas.openxmlformats.org/spreadsheetml/2006/main" count="9" uniqueCount="9">
  <si>
    <t>c</t>
  </si>
  <si>
    <t>n</t>
  </si>
  <si>
    <t>f</t>
  </si>
  <si>
    <t>F</t>
  </si>
  <si>
    <t>c x n</t>
  </si>
  <si>
    <t>carrés écarts x n</t>
  </si>
  <si>
    <t>Total</t>
  </si>
  <si>
    <t>Moyenne</t>
  </si>
  <si>
    <t>Variance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</si>
</sst>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0" xfId="0" applyFont="1" applyNumberFormat="1"/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1">
        <v>35.0</v>
      </c>
      <c r="B2" s="1">
        <v>1.0</v>
      </c>
      <c r="C2" s="2">
        <f t="shared" ref="C2:C10" si="1">B2/B$11</f>
        <v>0.002577319588</v>
      </c>
      <c r="D2" s="2">
        <f>C2</f>
        <v>0.002577319588</v>
      </c>
      <c r="E2" s="3">
        <f t="shared" ref="E2:E10" si="2">A2*B2</f>
        <v>35</v>
      </c>
      <c r="F2" s="4">
        <f t="shared" ref="F2:F10" si="3">(A2-D$11)^2*B2</f>
        <v>1492.587549</v>
      </c>
    </row>
    <row r="3">
      <c r="A3" s="1">
        <v>45.0</v>
      </c>
      <c r="B3" s="1">
        <v>4.0</v>
      </c>
      <c r="C3" s="2">
        <f t="shared" si="1"/>
        <v>0.01030927835</v>
      </c>
      <c r="D3" s="2">
        <f t="shared" ref="D3:D10" si="4">C3+D2</f>
        <v>0.01288659794</v>
      </c>
      <c r="E3" s="3">
        <f t="shared" si="2"/>
        <v>180</v>
      </c>
      <c r="F3" s="4">
        <f t="shared" si="3"/>
        <v>3279.628547</v>
      </c>
    </row>
    <row r="4">
      <c r="A4" s="1">
        <v>55.0</v>
      </c>
      <c r="B4" s="1">
        <v>39.0</v>
      </c>
      <c r="C4" s="2">
        <f t="shared" si="1"/>
        <v>0.1005154639</v>
      </c>
      <c r="D4" s="2">
        <f t="shared" si="4"/>
        <v>0.1134020619</v>
      </c>
      <c r="E4" s="3">
        <f t="shared" si="2"/>
        <v>2145</v>
      </c>
      <c r="F4" s="4">
        <f t="shared" si="3"/>
        <v>13541.84225</v>
      </c>
    </row>
    <row r="5">
      <c r="A5" s="1">
        <v>65.0</v>
      </c>
      <c r="B5" s="1">
        <v>97.0</v>
      </c>
      <c r="C5" s="2">
        <f t="shared" si="1"/>
        <v>0.25</v>
      </c>
      <c r="D5" s="2">
        <f t="shared" si="4"/>
        <v>0.3634020619</v>
      </c>
      <c r="E5" s="3">
        <f t="shared" si="2"/>
        <v>6305</v>
      </c>
      <c r="F5" s="4">
        <f t="shared" si="3"/>
        <v>7230.992268</v>
      </c>
    </row>
    <row r="6">
      <c r="A6" s="1">
        <v>75.0</v>
      </c>
      <c r="B6" s="1">
        <v>144.0</v>
      </c>
      <c r="C6" s="2">
        <f t="shared" si="1"/>
        <v>0.3711340206</v>
      </c>
      <c r="D6" s="2">
        <f t="shared" si="4"/>
        <v>0.7345360825</v>
      </c>
      <c r="E6" s="3">
        <f t="shared" si="2"/>
        <v>10800</v>
      </c>
      <c r="F6" s="4">
        <f t="shared" si="3"/>
        <v>268.6895526</v>
      </c>
    </row>
    <row r="7">
      <c r="A7" s="1">
        <v>85.0</v>
      </c>
      <c r="B7" s="1">
        <v>76.0</v>
      </c>
      <c r="C7" s="2">
        <f t="shared" si="1"/>
        <v>0.1958762887</v>
      </c>
      <c r="D7" s="2">
        <f t="shared" si="4"/>
        <v>0.9304123711</v>
      </c>
      <c r="E7" s="3">
        <f t="shared" si="2"/>
        <v>6460</v>
      </c>
      <c r="F7" s="4">
        <f t="shared" si="3"/>
        <v>9818.097035</v>
      </c>
    </row>
    <row r="8">
      <c r="A8" s="1">
        <v>95.0</v>
      </c>
      <c r="B8" s="1">
        <v>20.0</v>
      </c>
      <c r="C8" s="2">
        <f t="shared" si="1"/>
        <v>0.05154639175</v>
      </c>
      <c r="D8" s="2">
        <f t="shared" si="4"/>
        <v>0.9819587629</v>
      </c>
      <c r="E8" s="3">
        <f t="shared" si="2"/>
        <v>1900</v>
      </c>
      <c r="F8" s="4">
        <f t="shared" si="3"/>
        <v>9130.101499</v>
      </c>
    </row>
    <row r="9">
      <c r="A9" s="1">
        <v>105.0</v>
      </c>
      <c r="B9" s="1">
        <v>6.0</v>
      </c>
      <c r="C9" s="2">
        <f t="shared" si="1"/>
        <v>0.01546391753</v>
      </c>
      <c r="D9" s="2">
        <f t="shared" si="4"/>
        <v>0.9974226804</v>
      </c>
      <c r="E9" s="3">
        <f t="shared" si="2"/>
        <v>630</v>
      </c>
      <c r="F9" s="4">
        <f t="shared" si="3"/>
        <v>5902.947975</v>
      </c>
    </row>
    <row r="10">
      <c r="A10" s="1">
        <v>115.0</v>
      </c>
      <c r="B10" s="1">
        <v>1.0</v>
      </c>
      <c r="C10" s="2">
        <f t="shared" si="1"/>
        <v>0.002577319588</v>
      </c>
      <c r="D10" s="2">
        <f t="shared" si="4"/>
        <v>1</v>
      </c>
      <c r="E10" s="3">
        <f t="shared" si="2"/>
        <v>115</v>
      </c>
      <c r="F10" s="4">
        <f t="shared" si="3"/>
        <v>1711.14425</v>
      </c>
    </row>
    <row r="11">
      <c r="A11" s="1" t="s">
        <v>6</v>
      </c>
      <c r="B11" s="3">
        <f>sum(B2:B10)</f>
        <v>388</v>
      </c>
      <c r="C11" s="1" t="s">
        <v>7</v>
      </c>
      <c r="D11" s="3">
        <f>sum(E2:E10)/B11</f>
        <v>73.63402062</v>
      </c>
      <c r="E11" s="1" t="s">
        <v>8</v>
      </c>
      <c r="F11" s="3">
        <f>sum(F2:F10)/B11</f>
        <v>134.9897704</v>
      </c>
    </row>
  </sheetData>
  <drawing r:id="rId1"/>
</worksheet>
</file>